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425" activeTab="0"/>
  </bookViews>
  <sheets>
    <sheet name="物品貸出・販売表(2024年4月改訂）" sheetId="1" r:id="rId1"/>
  </sheets>
  <definedNames>
    <definedName name="_xlnm.Print_Area" localSheetId="0">'物品貸出・販売表(2024年4月改訂）'!$A$1:$K$95</definedName>
  </definedNames>
  <calcPr fullCalcOnLoad="1"/>
</workbook>
</file>

<file path=xl/sharedStrings.xml><?xml version="1.0" encoding="utf-8"?>
<sst xmlns="http://schemas.openxmlformats.org/spreadsheetml/2006/main" count="172" uniqueCount="151">
  <si>
    <t>※貸出物品使用後は、利用者様ご自身で洗って返却してください。</t>
  </si>
  <si>
    <t>単価(円)</t>
  </si>
  <si>
    <t>料金(円)</t>
  </si>
  <si>
    <t>5～6名用</t>
  </si>
  <si>
    <t>七輪</t>
  </si>
  <si>
    <t>丸型</t>
  </si>
  <si>
    <t>15台</t>
  </si>
  <si>
    <t>飯盒</t>
  </si>
  <si>
    <t>4合炊き</t>
  </si>
  <si>
    <t>28個</t>
  </si>
  <si>
    <t>電気炊飯器</t>
  </si>
  <si>
    <t>１升炊き</t>
  </si>
  <si>
    <t>半透明ゴミ袋</t>
  </si>
  <si>
    <t>45L</t>
  </si>
  <si>
    <t>1枚</t>
  </si>
  <si>
    <t>焼きそば等用</t>
  </si>
  <si>
    <t>ジンギスカン用</t>
  </si>
  <si>
    <t>カセットコンロ用</t>
  </si>
  <si>
    <t>食器洗いスポンジ</t>
  </si>
  <si>
    <t>備考欄</t>
  </si>
  <si>
    <t>両手鍋</t>
  </si>
  <si>
    <t>やかん</t>
  </si>
  <si>
    <t>３L</t>
  </si>
  <si>
    <t>ポット</t>
  </si>
  <si>
    <t>ざる</t>
  </si>
  <si>
    <t>プラスチック製 直径２６cm</t>
  </si>
  <si>
    <t>ボウル</t>
  </si>
  <si>
    <t>ステンレス製、アルミ製　</t>
  </si>
  <si>
    <t>まな板(大)</t>
  </si>
  <si>
    <t>水切りかご</t>
  </si>
  <si>
    <t>洗い桶</t>
  </si>
  <si>
    <t>三角コーナー</t>
  </si>
  <si>
    <t>泡立て器</t>
  </si>
  <si>
    <t>計量カップ</t>
  </si>
  <si>
    <t>お玉</t>
  </si>
  <si>
    <t>プラスチック製 カレー・バーベキュー用</t>
  </si>
  <si>
    <t>プラスチック製 スープ用</t>
  </si>
  <si>
    <t>中鉢</t>
  </si>
  <si>
    <t xml:space="preserve">プラスチック製 </t>
  </si>
  <si>
    <t>スプーン(大)</t>
  </si>
  <si>
    <t>カレー用</t>
  </si>
  <si>
    <t>スプーン(小)</t>
  </si>
  <si>
    <t>デザート用</t>
  </si>
  <si>
    <t>10台</t>
  </si>
  <si>
    <t>2台</t>
  </si>
  <si>
    <t>１袋</t>
  </si>
  <si>
    <t>１本</t>
  </si>
  <si>
    <t>１枚</t>
  </si>
  <si>
    <t>1個</t>
  </si>
  <si>
    <t>１個</t>
  </si>
  <si>
    <t>1個</t>
  </si>
  <si>
    <t>木炭</t>
  </si>
  <si>
    <t>着火剤</t>
  </si>
  <si>
    <t>アルミトレー</t>
  </si>
  <si>
    <t>焼き物プレート</t>
  </si>
  <si>
    <t>カセットガスボンベ</t>
  </si>
  <si>
    <t>たわし</t>
  </si>
  <si>
    <t>ステンレスタワシ</t>
  </si>
  <si>
    <t>キッチンスケール</t>
  </si>
  <si>
    <t>２kgまで</t>
  </si>
  <si>
    <t>合計</t>
  </si>
  <si>
    <t>販売物品名</t>
  </si>
  <si>
    <t>販売単位</t>
  </si>
  <si>
    <t>必要数</t>
  </si>
  <si>
    <t>※「団体名」、「利用日」、及び「必要数」をご記入ください。</t>
  </si>
  <si>
    <t>貸出物品名</t>
  </si>
  <si>
    <t>詳　細</t>
  </si>
  <si>
    <t>詳 細</t>
  </si>
  <si>
    <t>電気蚊取り器(ベープマット1枚付)</t>
  </si>
  <si>
    <t>16台</t>
  </si>
  <si>
    <t>点火用ライター（チャッカマン）</t>
  </si>
  <si>
    <t>歯ブラシ（歯磨き粉チューブ付）</t>
  </si>
  <si>
    <t>10名用</t>
  </si>
  <si>
    <t>3台</t>
  </si>
  <si>
    <t>フライパン</t>
  </si>
  <si>
    <t>バーベキューコンロ</t>
  </si>
  <si>
    <t>10枚</t>
  </si>
  <si>
    <t>3枚</t>
  </si>
  <si>
    <t>15枚</t>
  </si>
  <si>
    <t>バーベキューコンロ用・焼き網</t>
  </si>
  <si>
    <t>七輪用・焼き網</t>
  </si>
  <si>
    <t>トング（調理用）</t>
  </si>
  <si>
    <t>分割プレート（角）</t>
  </si>
  <si>
    <t>分割プレート（丸）</t>
  </si>
  <si>
    <t>お椀（大）</t>
  </si>
  <si>
    <t>フォーク(大)</t>
  </si>
  <si>
    <t>フォーク(小)</t>
  </si>
  <si>
    <t>フライパン</t>
  </si>
  <si>
    <t>備考欄</t>
  </si>
  <si>
    <t>直径２６cm</t>
  </si>
  <si>
    <t>パテナイフ</t>
  </si>
  <si>
    <t>米用</t>
  </si>
  <si>
    <t>しゃもじ</t>
  </si>
  <si>
    <t>炒め用ヘラ</t>
  </si>
  <si>
    <t>包丁（大）</t>
  </si>
  <si>
    <t>包丁（小）</t>
  </si>
  <si>
    <t>ペティナイフ９・薄刃小型９</t>
  </si>
  <si>
    <t>卵焼き器(角型)</t>
  </si>
  <si>
    <t>キッチンばさみ</t>
  </si>
  <si>
    <t>深型テフロン加工 直径２２ｃｍ</t>
  </si>
  <si>
    <t>菜切６・三徳（文化包丁）１８</t>
  </si>
  <si>
    <t>コップ</t>
  </si>
  <si>
    <t>追加のベープマットは1枚30円で販売</t>
  </si>
  <si>
    <t>鉄板</t>
  </si>
  <si>
    <t>大（10名用コンロサイズ）・小（半分サイズ）</t>
  </si>
  <si>
    <t>大3小12</t>
  </si>
  <si>
    <t>通常サイズ</t>
  </si>
  <si>
    <t>小サイズ</t>
  </si>
  <si>
    <t>3ｋｇ１箱</t>
  </si>
  <si>
    <t>12片入</t>
  </si>
  <si>
    <t>電気ポット</t>
  </si>
  <si>
    <t>2台</t>
  </si>
  <si>
    <t>グルーガン（ボンド付）</t>
  </si>
  <si>
    <t>大中小研修室のみでご利用ください。</t>
  </si>
  <si>
    <t>2023年10月改訂</t>
  </si>
  <si>
    <t>鉄製 直径２４ｃｍ(屋外用）</t>
  </si>
  <si>
    <t>深型フッ素加工 直径２６ｃｍ</t>
  </si>
  <si>
    <t>まな板(中)</t>
  </si>
  <si>
    <t>皮むき器(ピーラー）</t>
  </si>
  <si>
    <t>木製19・シリコン１４</t>
  </si>
  <si>
    <t>トレー</t>
  </si>
  <si>
    <t>ステンレス製</t>
  </si>
  <si>
    <t>300ml (10ml単位）</t>
  </si>
  <si>
    <t>ステンレス18 シリコン2</t>
  </si>
  <si>
    <t>メラミン皿（花柄）</t>
  </si>
  <si>
    <t>だ円大皿（銀)</t>
  </si>
  <si>
    <t>だ円大皿（白）</t>
  </si>
  <si>
    <t>わりばし</t>
  </si>
  <si>
    <t>1膳</t>
  </si>
  <si>
    <t>エアーポット   ※コード無し</t>
  </si>
  <si>
    <t>フライ返し</t>
  </si>
  <si>
    <r>
      <t>物品貸出表</t>
    </r>
    <r>
      <rPr>
        <sz val="26"/>
        <rFont val="ＭＳ Ｐゴシック"/>
        <family val="3"/>
      </rPr>
      <t>　（無料）</t>
    </r>
  </si>
  <si>
    <t>紙皿</t>
  </si>
  <si>
    <t>１皿</t>
  </si>
  <si>
    <t>紙コップ</t>
  </si>
  <si>
    <t>１個</t>
  </si>
  <si>
    <t>カセットコンロ（ガスボンベ付）</t>
  </si>
  <si>
    <t>１台</t>
  </si>
  <si>
    <t>物品数</t>
  </si>
  <si>
    <t>貸出数</t>
  </si>
  <si>
    <r>
      <t>※「団体名」、「利用日」、及び「必要数」をご記入ください。　　　　　　　　　　　　　　　　　　　　　　　　</t>
    </r>
    <r>
      <rPr>
        <sz val="14"/>
        <rFont val="ＭＳ Ｐゴシック"/>
        <family val="3"/>
      </rPr>
      <t>２０２４年４月改訂</t>
    </r>
  </si>
  <si>
    <r>
      <t>※「団体名」、「利用日」、及び「必要数」をご記入ください。　　　　　　　　　　　　　　　　　　　　　　　　　</t>
    </r>
    <r>
      <rPr>
        <sz val="14"/>
        <rFont val="ＭＳ Ｐゴシック"/>
        <family val="3"/>
      </rPr>
      <t>２０２４年４月改訂</t>
    </r>
  </si>
  <si>
    <t>　団体名：　【　　　　　　　　　　　　　　　　　　　　　　　　　　】　　　　　　　　　利用日：【　　　　　　　月　　　　　　日　　　　　】　</t>
  </si>
  <si>
    <r>
      <rPr>
        <vertAlign val="superscript"/>
        <sz val="20"/>
        <rFont val="ＭＳ Ｐゴシック"/>
        <family val="3"/>
      </rPr>
      <t>　団体名：　【　　　　　　　　　　　　　　　　　　　　　　】　　　　　　　　　　　　　　　　　利用日：【　　　　　　　月　　　　　　日　　　　　】</t>
    </r>
    <r>
      <rPr>
        <vertAlign val="superscript"/>
        <sz val="18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</t>
    </r>
  </si>
  <si>
    <t>レンタル料</t>
  </si>
  <si>
    <r>
      <t>物品レンタル・販売表</t>
    </r>
    <r>
      <rPr>
        <sz val="26"/>
        <rFont val="ＭＳ Ｐゴシック"/>
        <family val="3"/>
      </rPr>
      <t>　（有料）</t>
    </r>
  </si>
  <si>
    <t>18片入</t>
  </si>
  <si>
    <t>1回分</t>
  </si>
  <si>
    <t>１回分</t>
  </si>
  <si>
    <t>食器用洗剤</t>
  </si>
  <si>
    <t>洗濯用洗剤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</si>
</sst>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$-411]ggge"/>
    <numFmt numFmtId="178" formatCode="\ @"/>
  </numFmts>
  <fonts count="38">
    <font>
      <sz val="10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Verdana"/>
      <family val="2"/>
    </font>
    <font>
      <sz val="26"/>
      <name val="ＭＳ Ｐゴシック"/>
      <family val="3"/>
    </font>
    <font>
      <sz val="20"/>
      <name val="ＭＳ Ｐゴシック"/>
      <family val="3"/>
    </font>
    <font>
      <sz val="8"/>
      <name val="Verdana"/>
      <family val="2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Verdana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vertAlign val="superscript"/>
      <sz val="18"/>
      <name val="ＭＳ Ｐゴシック"/>
      <family val="3"/>
    </font>
    <font>
      <vertAlign val="superscript"/>
      <sz val="20"/>
      <name val="ＭＳ Ｐゴシック"/>
      <family val="3"/>
    </font>
    <font>
      <sz val="16"/>
      <color indexed="10"/>
      <name val="ＭＳ Ｐゴシック"/>
      <family val="3"/>
    </font>
    <font>
      <sz val="14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25" fillId="0" borderId="0" xfId="0" applyFont="1" applyAlignment="1">
      <alignment horizontal="center" vertical="center" textRotation="255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textRotation="255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 textRotation="255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left"/>
    </xf>
    <xf numFmtId="1" fontId="29" fillId="0" borderId="0" xfId="0" applyNumberFormat="1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30" fillId="0" borderId="0" xfId="0" applyFont="1" applyAlignment="1">
      <alignment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textRotation="255"/>
    </xf>
    <xf numFmtId="0" fontId="19" fillId="24" borderId="0" xfId="0" applyFont="1" applyFill="1" applyBorder="1" applyAlignment="1">
      <alignment horizontal="center" vertical="center" textRotation="255"/>
    </xf>
    <xf numFmtId="0" fontId="19" fillId="24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  <protection locked="0"/>
    </xf>
    <xf numFmtId="38" fontId="31" fillId="0" borderId="19" xfId="48" applyFont="1" applyFill="1" applyBorder="1" applyAlignment="1">
      <alignment horizontal="center" vertical="center"/>
    </xf>
    <xf numFmtId="178" fontId="25" fillId="0" borderId="20" xfId="0" applyNumberFormat="1" applyFont="1" applyFill="1" applyBorder="1" applyAlignment="1">
      <alignment horizontal="left" vertical="center"/>
    </xf>
    <xf numFmtId="178" fontId="25" fillId="0" borderId="21" xfId="0" applyNumberFormat="1" applyFont="1" applyFill="1" applyBorder="1" applyAlignment="1">
      <alignment horizontal="left" vertical="center"/>
    </xf>
    <xf numFmtId="178" fontId="25" fillId="0" borderId="22" xfId="0" applyNumberFormat="1" applyFont="1" applyFill="1" applyBorder="1" applyAlignment="1">
      <alignment horizontal="left" vertical="center"/>
    </xf>
    <xf numFmtId="178" fontId="25" fillId="0" borderId="23" xfId="0" applyNumberFormat="1" applyFont="1" applyFill="1" applyBorder="1" applyAlignment="1">
      <alignment horizontal="left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38" fontId="31" fillId="0" borderId="26" xfId="48" applyFont="1" applyFill="1" applyBorder="1" applyAlignment="1">
      <alignment horizontal="center" vertical="center"/>
    </xf>
    <xf numFmtId="178" fontId="29" fillId="0" borderId="24" xfId="0" applyNumberFormat="1" applyFont="1" applyFill="1" applyBorder="1" applyAlignment="1">
      <alignment horizontal="left" vertical="center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  <protection locked="0"/>
    </xf>
    <xf numFmtId="38" fontId="31" fillId="0" borderId="30" xfId="48" applyFont="1" applyFill="1" applyBorder="1" applyAlignment="1">
      <alignment horizontal="center" vertical="center"/>
    </xf>
    <xf numFmtId="178" fontId="25" fillId="0" borderId="0" xfId="0" applyNumberFormat="1" applyFont="1" applyFill="1" applyBorder="1" applyAlignment="1">
      <alignment horizontal="left" vertical="center"/>
    </xf>
    <xf numFmtId="178" fontId="23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38" fontId="31" fillId="0" borderId="0" xfId="48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178" fontId="25" fillId="0" borderId="34" xfId="0" applyNumberFormat="1" applyFont="1" applyFill="1" applyBorder="1" applyAlignment="1">
      <alignment horizontal="left" vertical="center"/>
    </xf>
    <xf numFmtId="178" fontId="25" fillId="0" borderId="35" xfId="0" applyNumberFormat="1" applyFont="1" applyFill="1" applyBorder="1" applyAlignment="1">
      <alignment horizontal="left" vertical="center"/>
    </xf>
    <xf numFmtId="178" fontId="25" fillId="0" borderId="36" xfId="0" applyNumberFormat="1" applyFont="1" applyFill="1" applyBorder="1" applyAlignment="1">
      <alignment horizontal="left" vertical="center"/>
    </xf>
    <xf numFmtId="178" fontId="25" fillId="0" borderId="37" xfId="0" applyNumberFormat="1" applyFont="1" applyFill="1" applyBorder="1" applyAlignment="1">
      <alignment horizontal="left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center" vertical="center"/>
    </xf>
    <xf numFmtId="5" fontId="28" fillId="0" borderId="40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23" fillId="0" borderId="21" xfId="0" applyFont="1" applyFill="1" applyBorder="1" applyAlignment="1">
      <alignment horizontal="left" vertical="center"/>
    </xf>
    <xf numFmtId="1" fontId="0" fillId="0" borderId="21" xfId="0" applyNumberForma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4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178" fontId="29" fillId="0" borderId="23" xfId="0" applyNumberFormat="1" applyFont="1" applyFill="1" applyBorder="1" applyAlignment="1">
      <alignment horizontal="left" vertical="center"/>
    </xf>
    <xf numFmtId="178" fontId="29" fillId="0" borderId="21" xfId="0" applyNumberFormat="1" applyFont="1" applyFill="1" applyBorder="1" applyAlignment="1">
      <alignment horizontal="left" vertical="center"/>
    </xf>
    <xf numFmtId="178" fontId="29" fillId="0" borderId="22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/>
    </xf>
    <xf numFmtId="0" fontId="36" fillId="0" borderId="0" xfId="0" applyFont="1" applyAlignment="1">
      <alignment vertical="top"/>
    </xf>
    <xf numFmtId="0" fontId="0" fillId="0" borderId="0" xfId="0" applyAlignment="1">
      <alignment vertical="top"/>
    </xf>
    <xf numFmtId="0" fontId="3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5" fillId="0" borderId="0" xfId="0" applyFont="1" applyBorder="1" applyAlignment="1">
      <alignment horizontal="left" vertical="top"/>
    </xf>
    <xf numFmtId="178" fontId="25" fillId="0" borderId="20" xfId="0" applyNumberFormat="1" applyFont="1" applyFill="1" applyBorder="1" applyAlignment="1">
      <alignment horizontal="left" vertical="center"/>
    </xf>
    <xf numFmtId="178" fontId="25" fillId="0" borderId="21" xfId="0" applyNumberFormat="1" applyFont="1" applyFill="1" applyBorder="1" applyAlignment="1">
      <alignment horizontal="left" vertical="center"/>
    </xf>
    <xf numFmtId="178" fontId="25" fillId="0" borderId="22" xfId="0" applyNumberFormat="1" applyFont="1" applyFill="1" applyBorder="1" applyAlignment="1">
      <alignment horizontal="left" vertical="center"/>
    </xf>
    <xf numFmtId="178" fontId="25" fillId="0" borderId="23" xfId="0" applyNumberFormat="1" applyFont="1" applyFill="1" applyBorder="1" applyAlignment="1">
      <alignment horizontal="left" vertical="center"/>
    </xf>
    <xf numFmtId="178" fontId="25" fillId="0" borderId="24" xfId="0" applyNumberFormat="1" applyFont="1" applyFill="1" applyBorder="1" applyAlignment="1">
      <alignment horizontal="left" vertical="center"/>
    </xf>
    <xf numFmtId="1" fontId="21" fillId="25" borderId="42" xfId="0" applyNumberFormat="1" applyFont="1" applyFill="1" applyBorder="1" applyAlignment="1">
      <alignment horizontal="center" vertical="center"/>
    </xf>
    <xf numFmtId="1" fontId="21" fillId="25" borderId="14" xfId="0" applyNumberFormat="1" applyFont="1" applyFill="1" applyBorder="1" applyAlignment="1">
      <alignment horizontal="center" vertical="center"/>
    </xf>
    <xf numFmtId="1" fontId="21" fillId="25" borderId="16" xfId="0" applyNumberFormat="1" applyFont="1" applyFill="1" applyBorder="1" applyAlignment="1">
      <alignment horizontal="center" vertical="center"/>
    </xf>
    <xf numFmtId="178" fontId="25" fillId="0" borderId="43" xfId="0" applyNumberFormat="1" applyFont="1" applyFill="1" applyBorder="1" applyAlignment="1">
      <alignment horizontal="left" vertical="center"/>
    </xf>
    <xf numFmtId="178" fontId="25" fillId="0" borderId="44" xfId="0" applyNumberFormat="1" applyFont="1" applyFill="1" applyBorder="1" applyAlignment="1">
      <alignment horizontal="left" vertical="center"/>
    </xf>
    <xf numFmtId="178" fontId="25" fillId="0" borderId="45" xfId="0" applyNumberFormat="1" applyFont="1" applyFill="1" applyBorder="1" applyAlignment="1">
      <alignment horizontal="left" vertical="center"/>
    </xf>
    <xf numFmtId="178" fontId="25" fillId="0" borderId="46" xfId="0" applyNumberFormat="1" applyFont="1" applyFill="1" applyBorder="1" applyAlignment="1">
      <alignment horizontal="left" vertical="center"/>
    </xf>
    <xf numFmtId="178" fontId="25" fillId="0" borderId="47" xfId="0" applyNumberFormat="1" applyFont="1" applyFill="1" applyBorder="1" applyAlignment="1">
      <alignment horizontal="left" vertical="center"/>
    </xf>
    <xf numFmtId="0" fontId="23" fillId="0" borderId="42" xfId="0" applyFont="1" applyBorder="1" applyAlignment="1" applyProtection="1">
      <alignment horizontal="center" vertical="top" wrapText="1"/>
      <protection locked="0"/>
    </xf>
    <xf numFmtId="0" fontId="23" fillId="0" borderId="14" xfId="0" applyFont="1" applyBorder="1" applyAlignment="1" applyProtection="1">
      <alignment horizontal="center" vertical="top" wrapText="1"/>
      <protection locked="0"/>
    </xf>
    <xf numFmtId="0" fontId="23" fillId="0" borderId="16" xfId="0" applyFont="1" applyBorder="1" applyAlignment="1" applyProtection="1">
      <alignment horizontal="center" vertical="top" wrapText="1"/>
      <protection locked="0"/>
    </xf>
    <xf numFmtId="178" fontId="23" fillId="0" borderId="48" xfId="0" applyNumberFormat="1" applyFont="1" applyFill="1" applyBorder="1" applyAlignment="1">
      <alignment horizontal="center" vertical="center"/>
    </xf>
    <xf numFmtId="178" fontId="23" fillId="0" borderId="49" xfId="0" applyNumberFormat="1" applyFont="1" applyFill="1" applyBorder="1" applyAlignment="1">
      <alignment horizontal="center" vertical="center"/>
    </xf>
    <xf numFmtId="178" fontId="23" fillId="0" borderId="50" xfId="0" applyNumberFormat="1" applyFont="1" applyFill="1" applyBorder="1" applyAlignment="1">
      <alignment horizontal="center" vertical="center"/>
    </xf>
    <xf numFmtId="0" fontId="25" fillId="0" borderId="42" xfId="0" applyFont="1" applyBorder="1" applyAlignment="1" applyProtection="1">
      <alignment horizontal="right"/>
      <protection locked="0"/>
    </xf>
    <xf numFmtId="0" fontId="23" fillId="0" borderId="14" xfId="0" applyFont="1" applyBorder="1" applyAlignment="1" applyProtection="1">
      <alignment horizontal="right"/>
      <protection locked="0"/>
    </xf>
    <xf numFmtId="0" fontId="23" fillId="0" borderId="16" xfId="0" applyFont="1" applyBorder="1" applyAlignment="1" applyProtection="1">
      <alignment horizontal="right"/>
      <protection locked="0"/>
    </xf>
    <xf numFmtId="0" fontId="32" fillId="0" borderId="47" xfId="0" applyFont="1" applyFill="1" applyBorder="1" applyAlignment="1" applyProtection="1">
      <alignment horizontal="center" vertical="center"/>
      <protection locked="0"/>
    </xf>
    <xf numFmtId="0" fontId="32" fillId="0" borderId="51" xfId="0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178" fontId="23" fillId="0" borderId="52" xfId="0" applyNumberFormat="1" applyFont="1" applyFill="1" applyBorder="1" applyAlignment="1">
      <alignment horizontal="center" vertical="center"/>
    </xf>
    <xf numFmtId="1" fontId="37" fillId="0" borderId="42" xfId="0" applyNumberFormat="1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55" fontId="25" fillId="0" borderId="12" xfId="0" applyNumberFormat="1" applyFont="1" applyBorder="1" applyAlignment="1">
      <alignment horizontal="right"/>
    </xf>
    <xf numFmtId="178" fontId="25" fillId="0" borderId="53" xfId="0" applyNumberFormat="1" applyFont="1" applyFill="1" applyBorder="1" applyAlignment="1">
      <alignment horizontal="left" vertical="center"/>
    </xf>
    <xf numFmtId="178" fontId="25" fillId="0" borderId="54" xfId="0" applyNumberFormat="1" applyFont="1" applyFill="1" applyBorder="1" applyAlignment="1">
      <alignment horizontal="left" vertical="center"/>
    </xf>
    <xf numFmtId="178" fontId="25" fillId="0" borderId="55" xfId="0" applyNumberFormat="1" applyFont="1" applyFill="1" applyBorder="1" applyAlignment="1">
      <alignment horizontal="left" vertical="center"/>
    </xf>
    <xf numFmtId="178" fontId="25" fillId="0" borderId="35" xfId="0" applyNumberFormat="1" applyFont="1" applyFill="1" applyBorder="1" applyAlignment="1">
      <alignment horizontal="left" vertical="center"/>
    </xf>
    <xf numFmtId="178" fontId="25" fillId="0" borderId="36" xfId="0" applyNumberFormat="1" applyFont="1" applyFill="1" applyBorder="1" applyAlignment="1">
      <alignment horizontal="left" vertical="center"/>
    </xf>
    <xf numFmtId="178" fontId="25" fillId="0" borderId="56" xfId="0" applyNumberFormat="1" applyFont="1" applyFill="1" applyBorder="1" applyAlignment="1">
      <alignment horizontal="left" vertical="center"/>
    </xf>
    <xf numFmtId="178" fontId="23" fillId="0" borderId="23" xfId="0" applyNumberFormat="1" applyFont="1" applyFill="1" applyBorder="1" applyAlignment="1">
      <alignment horizontal="left" vertical="center"/>
    </xf>
    <xf numFmtId="178" fontId="23" fillId="0" borderId="21" xfId="0" applyNumberFormat="1" applyFont="1" applyFill="1" applyBorder="1" applyAlignment="1">
      <alignment horizontal="left" vertical="center"/>
    </xf>
    <xf numFmtId="178" fontId="23" fillId="0" borderId="22" xfId="0" applyNumberFormat="1" applyFont="1" applyFill="1" applyBorder="1" applyAlignment="1">
      <alignment horizontal="left" vertical="center"/>
    </xf>
    <xf numFmtId="178" fontId="23" fillId="0" borderId="27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32" fillId="0" borderId="53" xfId="0" applyFont="1" applyFill="1" applyBorder="1" applyAlignment="1" applyProtection="1">
      <alignment horizontal="center" vertical="center"/>
      <protection locked="0"/>
    </xf>
    <xf numFmtId="0" fontId="32" fillId="0" borderId="29" xfId="0" applyFont="1" applyFill="1" applyBorder="1" applyAlignment="1" applyProtection="1">
      <alignment horizontal="center" vertical="center"/>
      <protection locked="0"/>
    </xf>
    <xf numFmtId="178" fontId="25" fillId="0" borderId="20" xfId="0" applyNumberFormat="1" applyFont="1" applyFill="1" applyBorder="1" applyAlignment="1">
      <alignment horizontal="left" vertical="center" shrinkToFit="1"/>
    </xf>
    <xf numFmtId="178" fontId="25" fillId="0" borderId="21" xfId="0" applyNumberFormat="1" applyFont="1" applyFill="1" applyBorder="1" applyAlignment="1">
      <alignment horizontal="left" vertical="center" shrinkToFit="1"/>
    </xf>
    <xf numFmtId="178" fontId="25" fillId="0" borderId="22" xfId="0" applyNumberFormat="1" applyFont="1" applyFill="1" applyBorder="1" applyAlignment="1">
      <alignment horizontal="left" vertical="center" shrinkToFit="1"/>
    </xf>
    <xf numFmtId="178" fontId="25" fillId="0" borderId="43" xfId="0" applyNumberFormat="1" applyFont="1" applyFill="1" applyBorder="1" applyAlignment="1">
      <alignment horizontal="center" vertical="center"/>
    </xf>
    <xf numFmtId="178" fontId="25" fillId="0" borderId="44" xfId="0" applyNumberFormat="1" applyFont="1" applyFill="1" applyBorder="1" applyAlignment="1">
      <alignment horizontal="center" vertical="center"/>
    </xf>
    <xf numFmtId="178" fontId="25" fillId="0" borderId="45" xfId="0" applyNumberFormat="1" applyFont="1" applyFill="1" applyBorder="1" applyAlignment="1">
      <alignment horizontal="center" vertical="center"/>
    </xf>
    <xf numFmtId="178" fontId="23" fillId="0" borderId="24" xfId="0" applyNumberFormat="1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32" fillId="0" borderId="59" xfId="0" applyFont="1" applyFill="1" applyBorder="1" applyAlignment="1" applyProtection="1">
      <alignment horizontal="center" vertical="center"/>
      <protection locked="0"/>
    </xf>
    <xf numFmtId="0" fontId="32" fillId="0" borderId="60" xfId="0" applyFont="1" applyFill="1" applyBorder="1" applyAlignment="1" applyProtection="1">
      <alignment horizontal="center" vertical="center"/>
      <protection locked="0"/>
    </xf>
    <xf numFmtId="178" fontId="25" fillId="0" borderId="23" xfId="0" applyNumberFormat="1" applyFont="1" applyFill="1" applyBorder="1" applyAlignment="1">
      <alignment horizontal="center" vertical="center"/>
    </xf>
    <xf numFmtId="178" fontId="25" fillId="0" borderId="21" xfId="0" applyNumberFormat="1" applyFont="1" applyFill="1" applyBorder="1" applyAlignment="1">
      <alignment horizontal="center" vertical="center"/>
    </xf>
    <xf numFmtId="178" fontId="25" fillId="0" borderId="22" xfId="0" applyNumberFormat="1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178" fontId="25" fillId="0" borderId="61" xfId="0" applyNumberFormat="1" applyFont="1" applyFill="1" applyBorder="1" applyAlignment="1">
      <alignment horizontal="left" vertical="center"/>
    </xf>
    <xf numFmtId="178" fontId="25" fillId="0" borderId="27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5"/>
  <sheetViews>
    <sheetView tabSelected="1" view="pageBreakPreview" zoomScaleSheetLayoutView="100" zoomScalePageLayoutView="0" workbookViewId="0" topLeftCell="A1">
      <selection activeCell="N3" sqref="N3"/>
    </sheetView>
  </sheetViews>
  <sheetFormatPr defaultColWidth="11.00390625" defaultRowHeight="12.75"/>
  <cols>
    <col min="1" max="1" width="2.75390625" style="17" customWidth="1"/>
    <col min="2" max="2" width="12.125" style="0" customWidth="1"/>
    <col min="3" max="3" width="12.00390625" style="0" customWidth="1"/>
    <col min="4" max="4" width="14.25390625" style="0" customWidth="1"/>
    <col min="5" max="6" width="10.75390625" style="0" customWidth="1"/>
    <col min="7" max="7" width="13.125" style="21" customWidth="1"/>
    <col min="8" max="8" width="11.875" style="11" customWidth="1"/>
    <col min="9" max="9" width="13.50390625" style="22" customWidth="1"/>
    <col min="10" max="10" width="10.75390625" style="22" customWidth="1"/>
    <col min="11" max="11" width="10.75390625" style="23" customWidth="1"/>
    <col min="12" max="12" width="2.75390625" style="0" customWidth="1"/>
  </cols>
  <sheetData>
    <row r="1" spans="1:12" s="3" customFormat="1" ht="39.75" customHeight="1" thickBot="1">
      <c r="A1" s="1"/>
      <c r="B1" s="105" t="s">
        <v>145</v>
      </c>
      <c r="C1" s="106"/>
      <c r="D1" s="106"/>
      <c r="E1" s="106"/>
      <c r="F1" s="106"/>
      <c r="G1" s="106"/>
      <c r="H1" s="106"/>
      <c r="I1" s="106"/>
      <c r="J1" s="106"/>
      <c r="K1" s="107"/>
      <c r="L1" s="2"/>
    </row>
    <row r="2" spans="1:12" s="3" customFormat="1" ht="6.75" customHeight="1">
      <c r="A2" s="1"/>
      <c r="B2" s="25"/>
      <c r="C2" s="25"/>
      <c r="D2" s="25"/>
      <c r="E2" s="25"/>
      <c r="F2" s="25"/>
      <c r="G2" s="25"/>
      <c r="H2" s="26"/>
      <c r="I2" s="26"/>
      <c r="J2" s="26"/>
      <c r="K2" s="26"/>
      <c r="L2" s="2"/>
    </row>
    <row r="3" spans="1:11" s="3" customFormat="1" ht="29.25" customHeight="1" thickBot="1">
      <c r="A3" s="4"/>
      <c r="B3" s="97" t="s">
        <v>143</v>
      </c>
      <c r="C3" s="98"/>
      <c r="D3" s="98"/>
      <c r="E3" s="98"/>
      <c r="F3" s="98"/>
      <c r="G3" s="98"/>
      <c r="H3" s="98"/>
      <c r="I3" s="98"/>
      <c r="J3" s="98"/>
      <c r="K3" s="98"/>
    </row>
    <row r="4" spans="1:11" s="14" customFormat="1" ht="24" customHeight="1" thickBot="1">
      <c r="A4" s="13"/>
      <c r="B4" s="142" t="s">
        <v>144</v>
      </c>
      <c r="C4" s="143"/>
      <c r="D4" s="144"/>
      <c r="E4" s="156" t="s">
        <v>66</v>
      </c>
      <c r="F4" s="157"/>
      <c r="G4" s="158"/>
      <c r="H4" s="33" t="s">
        <v>1</v>
      </c>
      <c r="I4" s="34" t="s">
        <v>138</v>
      </c>
      <c r="J4" s="35" t="s">
        <v>63</v>
      </c>
      <c r="K4" s="36" t="s">
        <v>2</v>
      </c>
    </row>
    <row r="5" spans="1:11" s="14" customFormat="1" ht="24.75" customHeight="1">
      <c r="A5" s="13"/>
      <c r="B5" s="112" t="s">
        <v>75</v>
      </c>
      <c r="C5" s="109"/>
      <c r="D5" s="110"/>
      <c r="E5" s="108" t="s">
        <v>3</v>
      </c>
      <c r="F5" s="109"/>
      <c r="G5" s="110"/>
      <c r="H5" s="37">
        <v>310</v>
      </c>
      <c r="I5" s="38" t="s">
        <v>43</v>
      </c>
      <c r="J5" s="39"/>
      <c r="K5" s="40">
        <f>IF(J5="","",H5*J5)</f>
      </c>
    </row>
    <row r="6" spans="1:11" s="14" customFormat="1" ht="24.75" customHeight="1">
      <c r="A6" s="13"/>
      <c r="B6" s="100" t="s">
        <v>79</v>
      </c>
      <c r="C6" s="101"/>
      <c r="D6" s="102"/>
      <c r="E6" s="103" t="s">
        <v>3</v>
      </c>
      <c r="F6" s="101"/>
      <c r="G6" s="102"/>
      <c r="H6" s="45">
        <v>200</v>
      </c>
      <c r="I6" s="46" t="s">
        <v>76</v>
      </c>
      <c r="J6" s="47"/>
      <c r="K6" s="48">
        <f>IF(J6="","",H6*J6)</f>
      </c>
    </row>
    <row r="7" spans="1:11" s="14" customFormat="1" ht="24.75" customHeight="1">
      <c r="A7" s="13"/>
      <c r="B7" s="100" t="s">
        <v>75</v>
      </c>
      <c r="C7" s="101"/>
      <c r="D7" s="102"/>
      <c r="E7" s="103" t="s">
        <v>72</v>
      </c>
      <c r="F7" s="101"/>
      <c r="G7" s="102"/>
      <c r="H7" s="45">
        <v>500</v>
      </c>
      <c r="I7" s="46" t="s">
        <v>73</v>
      </c>
      <c r="J7" s="39"/>
      <c r="K7" s="40">
        <f>IF(J7="","",H7*J7)</f>
      </c>
    </row>
    <row r="8" spans="1:11" s="14" customFormat="1" ht="24.75" customHeight="1">
      <c r="A8" s="13"/>
      <c r="B8" s="100" t="s">
        <v>79</v>
      </c>
      <c r="C8" s="101"/>
      <c r="D8" s="102"/>
      <c r="E8" s="103" t="s">
        <v>72</v>
      </c>
      <c r="F8" s="101"/>
      <c r="G8" s="102"/>
      <c r="H8" s="45">
        <v>200</v>
      </c>
      <c r="I8" s="46" t="s">
        <v>77</v>
      </c>
      <c r="J8" s="47"/>
      <c r="K8" s="48">
        <f>IF(J8="","",H8*J8)</f>
      </c>
    </row>
    <row r="9" spans="1:11" s="14" customFormat="1" ht="24.75" customHeight="1">
      <c r="A9" s="13"/>
      <c r="B9" s="100" t="s">
        <v>136</v>
      </c>
      <c r="C9" s="101"/>
      <c r="D9" s="102"/>
      <c r="E9" s="103" t="s">
        <v>137</v>
      </c>
      <c r="F9" s="101"/>
      <c r="G9" s="102"/>
      <c r="H9" s="45">
        <v>200</v>
      </c>
      <c r="I9" s="46">
        <v>6</v>
      </c>
      <c r="J9" s="47"/>
      <c r="K9" s="48"/>
    </row>
    <row r="10" spans="1:11" s="14" customFormat="1" ht="24.75" customHeight="1">
      <c r="A10" s="13"/>
      <c r="B10" s="100" t="s">
        <v>103</v>
      </c>
      <c r="C10" s="101"/>
      <c r="D10" s="102"/>
      <c r="E10" s="49" t="s">
        <v>104</v>
      </c>
      <c r="F10" s="49"/>
      <c r="G10" s="49"/>
      <c r="H10" s="45">
        <v>200</v>
      </c>
      <c r="I10" s="46" t="s">
        <v>105</v>
      </c>
      <c r="J10" s="47"/>
      <c r="K10" s="48">
        <f>IF(J10="","",#REF!*J10)</f>
      </c>
    </row>
    <row r="11" spans="1:11" s="14" customFormat="1" ht="24.75" customHeight="1">
      <c r="A11" s="13"/>
      <c r="B11" s="100" t="s">
        <v>149</v>
      </c>
      <c r="C11" s="101"/>
      <c r="D11" s="102"/>
      <c r="E11" s="90"/>
      <c r="F11" s="91"/>
      <c r="G11" s="92"/>
      <c r="H11" s="45">
        <v>50</v>
      </c>
      <c r="I11" s="46" t="s">
        <v>147</v>
      </c>
      <c r="J11" s="47"/>
      <c r="K11" s="48"/>
    </row>
    <row r="12" spans="1:11" s="14" customFormat="1" ht="24.75" customHeight="1">
      <c r="A12" s="13"/>
      <c r="B12" s="100" t="s">
        <v>150</v>
      </c>
      <c r="C12" s="101"/>
      <c r="D12" s="102"/>
      <c r="E12" s="90"/>
      <c r="F12" s="91"/>
      <c r="G12" s="92"/>
      <c r="H12" s="45">
        <v>50</v>
      </c>
      <c r="I12" s="46" t="s">
        <v>148</v>
      </c>
      <c r="J12" s="47"/>
      <c r="K12" s="48"/>
    </row>
    <row r="13" spans="1:11" s="14" customFormat="1" ht="24.75" customHeight="1">
      <c r="A13" s="13"/>
      <c r="B13" s="100" t="s">
        <v>4</v>
      </c>
      <c r="C13" s="101"/>
      <c r="D13" s="102"/>
      <c r="E13" s="103" t="s">
        <v>5</v>
      </c>
      <c r="F13" s="101"/>
      <c r="G13" s="102"/>
      <c r="H13" s="45">
        <v>60</v>
      </c>
      <c r="I13" s="46" t="s">
        <v>6</v>
      </c>
      <c r="J13" s="47"/>
      <c r="K13" s="48">
        <f>IF(J13="","",#REF!*J13)</f>
      </c>
    </row>
    <row r="14" spans="1:11" s="14" customFormat="1" ht="24.75" customHeight="1">
      <c r="A14" s="13"/>
      <c r="B14" s="100" t="s">
        <v>80</v>
      </c>
      <c r="C14" s="101"/>
      <c r="D14" s="102"/>
      <c r="E14" s="103" t="s">
        <v>5</v>
      </c>
      <c r="F14" s="101"/>
      <c r="G14" s="102"/>
      <c r="H14" s="45">
        <v>160</v>
      </c>
      <c r="I14" s="46" t="s">
        <v>78</v>
      </c>
      <c r="J14" s="47"/>
      <c r="K14" s="48">
        <f>IF(J14="","",H14*J14)</f>
      </c>
    </row>
    <row r="15" spans="1:11" s="14" customFormat="1" ht="24.75" customHeight="1">
      <c r="A15" s="13"/>
      <c r="B15" s="100" t="s">
        <v>7</v>
      </c>
      <c r="C15" s="101"/>
      <c r="D15" s="102"/>
      <c r="E15" s="103" t="s">
        <v>8</v>
      </c>
      <c r="F15" s="101"/>
      <c r="G15" s="102"/>
      <c r="H15" s="45">
        <v>60</v>
      </c>
      <c r="I15" s="46" t="s">
        <v>9</v>
      </c>
      <c r="J15" s="50"/>
      <c r="K15" s="48">
        <f>IF(J15="","",H15*J15)</f>
      </c>
    </row>
    <row r="16" spans="1:11" s="16" customFormat="1" ht="24.75" customHeight="1">
      <c r="A16" s="15"/>
      <c r="B16" s="111" t="s">
        <v>110</v>
      </c>
      <c r="C16" s="104"/>
      <c r="D16" s="104"/>
      <c r="E16" s="103"/>
      <c r="F16" s="101"/>
      <c r="G16" s="102"/>
      <c r="H16" s="45">
        <v>200</v>
      </c>
      <c r="I16" s="46" t="s">
        <v>111</v>
      </c>
      <c r="J16" s="50"/>
      <c r="K16" s="48">
        <f>IF(J16="","",H17*J16)</f>
      </c>
    </row>
    <row r="17" spans="1:11" s="16" customFormat="1" ht="24.75" customHeight="1">
      <c r="A17" s="15"/>
      <c r="B17" s="100" t="s">
        <v>10</v>
      </c>
      <c r="C17" s="101"/>
      <c r="D17" s="102"/>
      <c r="E17" s="103" t="s">
        <v>11</v>
      </c>
      <c r="F17" s="101"/>
      <c r="G17" s="102"/>
      <c r="H17" s="45">
        <v>310</v>
      </c>
      <c r="I17" s="46" t="s">
        <v>44</v>
      </c>
      <c r="J17" s="50"/>
      <c r="K17" s="48">
        <f>IF(J17="","",#REF!*J17)</f>
      </c>
    </row>
    <row r="18" spans="1:11" s="16" customFormat="1" ht="24.75" customHeight="1">
      <c r="A18" s="15"/>
      <c r="B18" s="111" t="s">
        <v>68</v>
      </c>
      <c r="C18" s="104"/>
      <c r="D18" s="104"/>
      <c r="E18" s="155" t="s">
        <v>102</v>
      </c>
      <c r="F18" s="155"/>
      <c r="G18" s="155"/>
      <c r="H18" s="45">
        <v>50</v>
      </c>
      <c r="I18" s="46" t="s">
        <v>69</v>
      </c>
      <c r="J18" s="50"/>
      <c r="K18" s="48">
        <f>IF(J18="","",#REF!*J18)</f>
      </c>
    </row>
    <row r="19" spans="1:11" s="16" customFormat="1" ht="24.75" customHeight="1" thickBot="1">
      <c r="A19" s="27"/>
      <c r="B19" s="166" t="s">
        <v>112</v>
      </c>
      <c r="C19" s="167"/>
      <c r="D19" s="167"/>
      <c r="E19" s="140" t="s">
        <v>113</v>
      </c>
      <c r="F19" s="140"/>
      <c r="G19" s="140"/>
      <c r="H19" s="51">
        <v>100</v>
      </c>
      <c r="I19" s="52">
        <v>50</v>
      </c>
      <c r="J19" s="53"/>
      <c r="K19" s="54">
        <f>IF(J19="","",H18*J19)</f>
      </c>
    </row>
    <row r="20" spans="1:11" s="29" customFormat="1" ht="24.75" customHeight="1">
      <c r="A20" s="28"/>
      <c r="B20" s="55"/>
      <c r="C20" s="55"/>
      <c r="D20" s="55"/>
      <c r="E20" s="56"/>
      <c r="F20" s="56"/>
      <c r="G20" s="56"/>
      <c r="H20" s="57"/>
      <c r="I20" s="57"/>
      <c r="J20" s="58"/>
      <c r="K20" s="59"/>
    </row>
    <row r="21" spans="1:11" s="16" customFormat="1" ht="12" customHeight="1" thickBot="1">
      <c r="A21" s="15"/>
      <c r="B21" s="60"/>
      <c r="C21" s="60"/>
      <c r="D21" s="60"/>
      <c r="E21" s="60"/>
      <c r="F21" s="60"/>
      <c r="G21" s="61"/>
      <c r="H21" s="60"/>
      <c r="I21" s="60"/>
      <c r="J21" s="60"/>
      <c r="K21" s="62"/>
    </row>
    <row r="22" spans="1:11" s="16" customFormat="1" ht="24.75" customHeight="1" thickBot="1">
      <c r="A22" s="15"/>
      <c r="B22" s="142" t="s">
        <v>61</v>
      </c>
      <c r="C22" s="143"/>
      <c r="D22" s="144"/>
      <c r="E22" s="156" t="s">
        <v>66</v>
      </c>
      <c r="F22" s="157"/>
      <c r="G22" s="158"/>
      <c r="H22" s="63" t="s">
        <v>1</v>
      </c>
      <c r="I22" s="32" t="s">
        <v>62</v>
      </c>
      <c r="J22" s="35" t="s">
        <v>63</v>
      </c>
      <c r="K22" s="36" t="s">
        <v>2</v>
      </c>
    </row>
    <row r="23" spans="1:11" s="16" customFormat="1" ht="24.75" customHeight="1">
      <c r="A23" s="15"/>
      <c r="B23" s="41" t="s">
        <v>51</v>
      </c>
      <c r="C23" s="42"/>
      <c r="D23" s="43"/>
      <c r="E23" s="152"/>
      <c r="F23" s="153"/>
      <c r="G23" s="154"/>
      <c r="H23" s="45">
        <v>600</v>
      </c>
      <c r="I23" s="64" t="s">
        <v>108</v>
      </c>
      <c r="J23" s="65"/>
      <c r="K23" s="40">
        <f>IF(J23="","",#REF!*J23)</f>
      </c>
    </row>
    <row r="24" spans="1:11" s="16" customFormat="1" ht="24.75" customHeight="1">
      <c r="A24" s="15"/>
      <c r="B24" s="41" t="s">
        <v>52</v>
      </c>
      <c r="C24" s="42"/>
      <c r="D24" s="43"/>
      <c r="E24" s="44" t="s">
        <v>109</v>
      </c>
      <c r="F24" s="42"/>
      <c r="G24" s="43"/>
      <c r="H24" s="45">
        <v>150</v>
      </c>
      <c r="I24" s="46" t="s">
        <v>45</v>
      </c>
      <c r="J24" s="66"/>
      <c r="K24" s="48">
        <f>IF(J24="","",H23*J24)</f>
      </c>
    </row>
    <row r="25" spans="1:11" s="16" customFormat="1" ht="24.75" customHeight="1">
      <c r="A25" s="15"/>
      <c r="B25" s="41" t="s">
        <v>52</v>
      </c>
      <c r="C25" s="42"/>
      <c r="D25" s="43"/>
      <c r="E25" s="44" t="s">
        <v>146</v>
      </c>
      <c r="F25" s="42"/>
      <c r="G25" s="43"/>
      <c r="H25" s="45">
        <v>200</v>
      </c>
      <c r="I25" s="46" t="s">
        <v>45</v>
      </c>
      <c r="J25" s="66"/>
      <c r="K25" s="48"/>
    </row>
    <row r="26" spans="1:11" s="16" customFormat="1" ht="24.75" customHeight="1">
      <c r="A26" s="15"/>
      <c r="B26" s="67" t="s">
        <v>12</v>
      </c>
      <c r="C26" s="68"/>
      <c r="D26" s="69"/>
      <c r="E26" s="70" t="s">
        <v>13</v>
      </c>
      <c r="F26" s="68"/>
      <c r="G26" s="69"/>
      <c r="H26" s="71">
        <v>20</v>
      </c>
      <c r="I26" s="72" t="s">
        <v>14</v>
      </c>
      <c r="J26" s="66"/>
      <c r="K26" s="48">
        <f>IF(J26="","",#REF!*J26)</f>
      </c>
    </row>
    <row r="27" spans="1:11" s="16" customFormat="1" ht="24.75" customHeight="1">
      <c r="A27" s="15"/>
      <c r="B27" s="41" t="s">
        <v>70</v>
      </c>
      <c r="C27" s="42"/>
      <c r="D27" s="43"/>
      <c r="E27" s="161"/>
      <c r="F27" s="162"/>
      <c r="G27" s="163"/>
      <c r="H27" s="45">
        <v>150</v>
      </c>
      <c r="I27" s="46" t="s">
        <v>46</v>
      </c>
      <c r="J27" s="66"/>
      <c r="K27" s="48">
        <f>IF(J27="","",H24*J27)</f>
      </c>
    </row>
    <row r="28" spans="1:11" s="16" customFormat="1" ht="24.75" customHeight="1">
      <c r="A28" s="15"/>
      <c r="B28" s="41" t="s">
        <v>53</v>
      </c>
      <c r="C28" s="42"/>
      <c r="D28" s="43"/>
      <c r="E28" s="44" t="s">
        <v>15</v>
      </c>
      <c r="F28" s="42"/>
      <c r="G28" s="43"/>
      <c r="H28" s="45">
        <v>200</v>
      </c>
      <c r="I28" s="46" t="s">
        <v>47</v>
      </c>
      <c r="J28" s="66"/>
      <c r="K28" s="48">
        <f>IF(J28="","",H27*J28)</f>
      </c>
    </row>
    <row r="29" spans="1:11" s="16" customFormat="1" ht="24.75" customHeight="1">
      <c r="A29" s="15"/>
      <c r="B29" s="41" t="s">
        <v>54</v>
      </c>
      <c r="C29" s="42"/>
      <c r="D29" s="43"/>
      <c r="E29" s="44" t="s">
        <v>16</v>
      </c>
      <c r="F29" s="42"/>
      <c r="G29" s="43"/>
      <c r="H29" s="45">
        <v>200</v>
      </c>
      <c r="I29" s="72" t="s">
        <v>47</v>
      </c>
      <c r="J29" s="66"/>
      <c r="K29" s="48">
        <f>IF(J29="","",H28*J29)</f>
      </c>
    </row>
    <row r="30" spans="1:11" s="16" customFormat="1" ht="24.75" customHeight="1">
      <c r="A30" s="15"/>
      <c r="B30" s="41" t="s">
        <v>55</v>
      </c>
      <c r="C30" s="42"/>
      <c r="D30" s="43"/>
      <c r="E30" s="44" t="s">
        <v>17</v>
      </c>
      <c r="F30" s="42"/>
      <c r="G30" s="43"/>
      <c r="H30" s="45">
        <v>300</v>
      </c>
      <c r="I30" s="72" t="s">
        <v>46</v>
      </c>
      <c r="J30" s="66"/>
      <c r="K30" s="48">
        <f>IF(J30="","",H29*J30)</f>
      </c>
    </row>
    <row r="31" spans="1:11" s="16" customFormat="1" ht="24.75" customHeight="1">
      <c r="A31" s="15"/>
      <c r="B31" s="41" t="s">
        <v>127</v>
      </c>
      <c r="C31" s="42"/>
      <c r="D31" s="43"/>
      <c r="E31" s="44"/>
      <c r="F31" s="42"/>
      <c r="G31" s="43"/>
      <c r="H31" s="45">
        <v>10</v>
      </c>
      <c r="I31" s="72" t="s">
        <v>128</v>
      </c>
      <c r="J31" s="66"/>
      <c r="K31" s="48"/>
    </row>
    <row r="32" spans="1:11" s="16" customFormat="1" ht="24.75" customHeight="1">
      <c r="A32" s="15"/>
      <c r="B32" s="100" t="s">
        <v>132</v>
      </c>
      <c r="C32" s="101"/>
      <c r="D32" s="102"/>
      <c r="E32" s="44"/>
      <c r="F32" s="42"/>
      <c r="G32" s="43"/>
      <c r="H32" s="45">
        <v>20</v>
      </c>
      <c r="I32" s="72" t="s">
        <v>133</v>
      </c>
      <c r="J32" s="66"/>
      <c r="K32" s="48"/>
    </row>
    <row r="33" spans="1:11" s="16" customFormat="1" ht="24.75" customHeight="1">
      <c r="A33" s="15"/>
      <c r="B33" s="100" t="s">
        <v>134</v>
      </c>
      <c r="C33" s="101"/>
      <c r="D33" s="102"/>
      <c r="E33" s="44"/>
      <c r="F33" s="42"/>
      <c r="G33" s="43"/>
      <c r="H33" s="45">
        <v>20</v>
      </c>
      <c r="I33" s="72" t="s">
        <v>135</v>
      </c>
      <c r="J33" s="66"/>
      <c r="K33" s="48"/>
    </row>
    <row r="34" spans="1:11" s="16" customFormat="1" ht="24.75" customHeight="1">
      <c r="A34" s="15"/>
      <c r="B34" s="41" t="s">
        <v>56</v>
      </c>
      <c r="C34" s="42"/>
      <c r="D34" s="43"/>
      <c r="E34" s="44" t="s">
        <v>106</v>
      </c>
      <c r="F34" s="42"/>
      <c r="G34" s="43"/>
      <c r="H34" s="45">
        <v>110</v>
      </c>
      <c r="I34" s="72" t="s">
        <v>48</v>
      </c>
      <c r="J34" s="66"/>
      <c r="K34" s="48">
        <f>IF(J34="","",H30*J34)</f>
      </c>
    </row>
    <row r="35" spans="1:11" s="16" customFormat="1" ht="24.75" customHeight="1">
      <c r="A35" s="15"/>
      <c r="B35" s="41" t="s">
        <v>57</v>
      </c>
      <c r="C35" s="42"/>
      <c r="D35" s="43"/>
      <c r="E35" s="103" t="s">
        <v>107</v>
      </c>
      <c r="F35" s="101"/>
      <c r="G35" s="102"/>
      <c r="H35" s="45">
        <v>20</v>
      </c>
      <c r="I35" s="72" t="s">
        <v>49</v>
      </c>
      <c r="J35" s="66"/>
      <c r="K35" s="48">
        <f>IF(J35="","",H34*J35)</f>
      </c>
    </row>
    <row r="36" spans="1:11" s="16" customFormat="1" ht="24.75" customHeight="1">
      <c r="A36" s="15"/>
      <c r="B36" s="41" t="s">
        <v>18</v>
      </c>
      <c r="C36" s="42"/>
      <c r="D36" s="43"/>
      <c r="E36" s="44" t="s">
        <v>106</v>
      </c>
      <c r="F36" s="42"/>
      <c r="G36" s="43"/>
      <c r="H36" s="45">
        <v>30</v>
      </c>
      <c r="I36" s="46" t="s">
        <v>50</v>
      </c>
      <c r="J36" s="66"/>
      <c r="K36" s="48">
        <f>IF(J36="","",H35*J36)</f>
      </c>
    </row>
    <row r="37" spans="1:11" s="16" customFormat="1" ht="24.75" customHeight="1" thickBot="1">
      <c r="A37" s="15"/>
      <c r="B37" s="41" t="s">
        <v>71</v>
      </c>
      <c r="C37" s="42"/>
      <c r="D37" s="43"/>
      <c r="E37" s="103"/>
      <c r="F37" s="101"/>
      <c r="G37" s="102"/>
      <c r="H37" s="45">
        <v>110</v>
      </c>
      <c r="I37" s="46" t="s">
        <v>46</v>
      </c>
      <c r="J37" s="66"/>
      <c r="K37" s="48">
        <f>IF(J37="","",#REF!*J37)</f>
      </c>
    </row>
    <row r="38" spans="1:11" s="16" customFormat="1" ht="24.75" customHeight="1" thickBot="1" thickTop="1">
      <c r="A38" s="15"/>
      <c r="B38" s="116"/>
      <c r="C38" s="117"/>
      <c r="D38" s="118"/>
      <c r="E38" s="126"/>
      <c r="F38" s="117"/>
      <c r="G38" s="118"/>
      <c r="H38" s="73"/>
      <c r="I38" s="74"/>
      <c r="J38" s="75" t="s">
        <v>60</v>
      </c>
      <c r="K38" s="76">
        <f>SUM(K5:K37)</f>
        <v>0</v>
      </c>
    </row>
    <row r="39" spans="2:11" ht="15" thickBot="1">
      <c r="B39" s="18"/>
      <c r="C39" s="18"/>
      <c r="D39" s="18"/>
      <c r="E39" s="18"/>
      <c r="F39" s="18"/>
      <c r="G39" s="19"/>
      <c r="H39" s="6"/>
      <c r="I39" s="12"/>
      <c r="J39" s="12"/>
      <c r="K39" s="6"/>
    </row>
    <row r="40" spans="2:11" ht="194.25" customHeight="1" thickBot="1">
      <c r="B40" s="20" t="s">
        <v>19</v>
      </c>
      <c r="C40" s="119"/>
      <c r="D40" s="120"/>
      <c r="E40" s="120"/>
      <c r="F40" s="120"/>
      <c r="G40" s="120"/>
      <c r="H40" s="120"/>
      <c r="I40" s="120"/>
      <c r="J40" s="120"/>
      <c r="K40" s="121"/>
    </row>
    <row r="41" spans="2:11" ht="22.5" customHeight="1" hidden="1">
      <c r="B41" s="24" t="s">
        <v>64</v>
      </c>
      <c r="H41" s="130" t="s">
        <v>114</v>
      </c>
      <c r="I41" s="130"/>
      <c r="J41" s="130"/>
      <c r="K41" s="130"/>
    </row>
    <row r="42" spans="1:11" ht="30.75" customHeight="1" thickBot="1">
      <c r="A42" s="95" t="s">
        <v>141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2:11" ht="31.5" thickBot="1">
      <c r="B43" s="105" t="s">
        <v>131</v>
      </c>
      <c r="C43" s="106"/>
      <c r="D43" s="106"/>
      <c r="E43" s="106"/>
      <c r="F43" s="106"/>
      <c r="G43" s="106"/>
      <c r="H43" s="106"/>
      <c r="I43" s="106"/>
      <c r="J43" s="106"/>
      <c r="K43" s="107"/>
    </row>
    <row r="44" spans="1:11" ht="12" customHeight="1">
      <c r="A44" s="4"/>
      <c r="B44" s="25"/>
      <c r="C44" s="25"/>
      <c r="D44" s="25"/>
      <c r="E44" s="25"/>
      <c r="F44" s="25"/>
      <c r="G44" s="25"/>
      <c r="H44" s="26"/>
      <c r="I44" s="26"/>
      <c r="J44" s="26"/>
      <c r="K44" s="26"/>
    </row>
    <row r="45" spans="1:11" ht="30.75" customHeight="1">
      <c r="A45" s="4"/>
      <c r="B45" s="99" t="s">
        <v>142</v>
      </c>
      <c r="C45" s="96"/>
      <c r="D45" s="96"/>
      <c r="E45" s="96"/>
      <c r="F45" s="96"/>
      <c r="G45" s="96"/>
      <c r="H45" s="96"/>
      <c r="I45" s="96"/>
      <c r="J45" s="96"/>
      <c r="K45" s="96"/>
    </row>
    <row r="46" spans="1:11" ht="9" customHeight="1" thickBot="1">
      <c r="A46" s="10"/>
      <c r="B46" s="3"/>
      <c r="C46" s="5"/>
      <c r="D46" s="5"/>
      <c r="E46" s="5"/>
      <c r="F46" s="7"/>
      <c r="G46" s="8"/>
      <c r="H46" s="9"/>
      <c r="I46" s="9"/>
      <c r="J46" s="9"/>
      <c r="K46" s="6"/>
    </row>
    <row r="47" spans="2:11" ht="19.5" thickBot="1">
      <c r="B47" s="127" t="s">
        <v>0</v>
      </c>
      <c r="C47" s="128"/>
      <c r="D47" s="128"/>
      <c r="E47" s="128"/>
      <c r="F47" s="128"/>
      <c r="G47" s="128"/>
      <c r="H47" s="128"/>
      <c r="I47" s="128"/>
      <c r="J47" s="128"/>
      <c r="K47" s="129"/>
    </row>
    <row r="48" ht="6.75" customHeight="1" thickBot="1"/>
    <row r="49" spans="2:11" ht="24" customHeight="1" thickBot="1">
      <c r="B49" s="142" t="s">
        <v>65</v>
      </c>
      <c r="C49" s="143"/>
      <c r="D49" s="144"/>
      <c r="E49" s="156" t="s">
        <v>67</v>
      </c>
      <c r="F49" s="157"/>
      <c r="G49" s="157"/>
      <c r="H49" s="158"/>
      <c r="I49" s="32" t="s">
        <v>139</v>
      </c>
      <c r="J49" s="164" t="s">
        <v>63</v>
      </c>
      <c r="K49" s="165"/>
    </row>
    <row r="50" spans="2:11" ht="22.5" customHeight="1">
      <c r="B50" s="112" t="s">
        <v>58</v>
      </c>
      <c r="C50" s="109"/>
      <c r="D50" s="110"/>
      <c r="E50" s="108" t="s">
        <v>59</v>
      </c>
      <c r="F50" s="109"/>
      <c r="G50" s="109"/>
      <c r="H50" s="110"/>
      <c r="I50" s="77">
        <v>3</v>
      </c>
      <c r="J50" s="122"/>
      <c r="K50" s="123"/>
    </row>
    <row r="51" spans="2:11" ht="22.5" customHeight="1">
      <c r="B51" s="100" t="s">
        <v>20</v>
      </c>
      <c r="C51" s="101"/>
      <c r="D51" s="102"/>
      <c r="E51" s="103" t="s">
        <v>89</v>
      </c>
      <c r="F51" s="101"/>
      <c r="G51" s="101"/>
      <c r="H51" s="101"/>
      <c r="I51" s="78">
        <v>13</v>
      </c>
      <c r="J51" s="124"/>
      <c r="K51" s="125"/>
    </row>
    <row r="52" spans="2:11" ht="22.5" customHeight="1">
      <c r="B52" s="100" t="s">
        <v>74</v>
      </c>
      <c r="C52" s="101"/>
      <c r="D52" s="102"/>
      <c r="E52" s="103" t="s">
        <v>99</v>
      </c>
      <c r="F52" s="101"/>
      <c r="G52" s="101"/>
      <c r="H52" s="101"/>
      <c r="I52" s="78">
        <v>5</v>
      </c>
      <c r="J52" s="124"/>
      <c r="K52" s="125"/>
    </row>
    <row r="53" spans="2:11" ht="22.5" customHeight="1">
      <c r="B53" s="100" t="s">
        <v>74</v>
      </c>
      <c r="C53" s="101"/>
      <c r="D53" s="102"/>
      <c r="E53" s="103" t="s">
        <v>116</v>
      </c>
      <c r="F53" s="101"/>
      <c r="G53" s="101"/>
      <c r="H53" s="101"/>
      <c r="I53" s="78">
        <v>5</v>
      </c>
      <c r="J53" s="124"/>
      <c r="K53" s="125"/>
    </row>
    <row r="54" spans="2:11" ht="22.5" customHeight="1">
      <c r="B54" s="100" t="s">
        <v>87</v>
      </c>
      <c r="C54" s="101"/>
      <c r="D54" s="102"/>
      <c r="E54" s="103" t="s">
        <v>115</v>
      </c>
      <c r="F54" s="145"/>
      <c r="G54" s="145"/>
      <c r="H54" s="146"/>
      <c r="I54" s="78">
        <v>4</v>
      </c>
      <c r="J54" s="124"/>
      <c r="K54" s="141"/>
    </row>
    <row r="55" spans="2:11" ht="22.5" customHeight="1">
      <c r="B55" s="149" t="s">
        <v>97</v>
      </c>
      <c r="C55" s="150"/>
      <c r="D55" s="151"/>
      <c r="E55" s="103"/>
      <c r="F55" s="145"/>
      <c r="G55" s="145"/>
      <c r="H55" s="146"/>
      <c r="I55" s="78">
        <v>4</v>
      </c>
      <c r="J55" s="124"/>
      <c r="K55" s="141"/>
    </row>
    <row r="56" spans="2:11" ht="22.5" customHeight="1">
      <c r="B56" s="100" t="s">
        <v>21</v>
      </c>
      <c r="C56" s="101"/>
      <c r="D56" s="102"/>
      <c r="E56" s="103" t="s">
        <v>22</v>
      </c>
      <c r="F56" s="101"/>
      <c r="G56" s="101"/>
      <c r="H56" s="101"/>
      <c r="I56" s="78">
        <v>2</v>
      </c>
      <c r="J56" s="124"/>
      <c r="K56" s="125"/>
    </row>
    <row r="57" spans="2:11" ht="22.5" customHeight="1">
      <c r="B57" s="100" t="s">
        <v>23</v>
      </c>
      <c r="C57" s="101"/>
      <c r="D57" s="102"/>
      <c r="E57" s="103" t="s">
        <v>129</v>
      </c>
      <c r="F57" s="101"/>
      <c r="G57" s="101"/>
      <c r="H57" s="101"/>
      <c r="I57" s="78">
        <v>5</v>
      </c>
      <c r="J57" s="124"/>
      <c r="K57" s="125"/>
    </row>
    <row r="58" spans="2:11" ht="22.5" customHeight="1">
      <c r="B58" s="100" t="s">
        <v>24</v>
      </c>
      <c r="C58" s="101"/>
      <c r="D58" s="102"/>
      <c r="E58" s="103" t="s">
        <v>25</v>
      </c>
      <c r="F58" s="101"/>
      <c r="G58" s="101"/>
      <c r="H58" s="101"/>
      <c r="I58" s="78">
        <v>14</v>
      </c>
      <c r="J58" s="124"/>
      <c r="K58" s="125"/>
    </row>
    <row r="59" spans="2:11" ht="22.5" customHeight="1">
      <c r="B59" s="100" t="s">
        <v>26</v>
      </c>
      <c r="C59" s="101"/>
      <c r="D59" s="102"/>
      <c r="E59" s="103" t="s">
        <v>25</v>
      </c>
      <c r="F59" s="101"/>
      <c r="G59" s="101"/>
      <c r="H59" s="101"/>
      <c r="I59" s="78">
        <v>18</v>
      </c>
      <c r="J59" s="124"/>
      <c r="K59" s="125"/>
    </row>
    <row r="60" spans="2:11" ht="22.5" customHeight="1">
      <c r="B60" s="100" t="s">
        <v>26</v>
      </c>
      <c r="C60" s="101"/>
      <c r="D60" s="102"/>
      <c r="E60" s="103" t="s">
        <v>27</v>
      </c>
      <c r="F60" s="101"/>
      <c r="G60" s="101"/>
      <c r="H60" s="101"/>
      <c r="I60" s="78">
        <v>14</v>
      </c>
      <c r="J60" s="124"/>
      <c r="K60" s="125"/>
    </row>
    <row r="61" spans="2:11" ht="22.5" customHeight="1">
      <c r="B61" s="100" t="s">
        <v>120</v>
      </c>
      <c r="C61" s="101"/>
      <c r="D61" s="102"/>
      <c r="E61" s="103" t="s">
        <v>121</v>
      </c>
      <c r="F61" s="101"/>
      <c r="G61" s="101"/>
      <c r="H61" s="101"/>
      <c r="I61" s="78">
        <v>12</v>
      </c>
      <c r="J61" s="124"/>
      <c r="K61" s="125"/>
    </row>
    <row r="62" spans="2:11" ht="22.5" customHeight="1">
      <c r="B62" s="100" t="s">
        <v>28</v>
      </c>
      <c r="C62" s="101"/>
      <c r="D62" s="102"/>
      <c r="E62" s="103"/>
      <c r="F62" s="101"/>
      <c r="G62" s="101"/>
      <c r="H62" s="101"/>
      <c r="I62" s="78">
        <v>4</v>
      </c>
      <c r="J62" s="124"/>
      <c r="K62" s="125"/>
    </row>
    <row r="63" spans="2:11" ht="22.5" customHeight="1">
      <c r="B63" s="100" t="s">
        <v>117</v>
      </c>
      <c r="C63" s="101"/>
      <c r="D63" s="102"/>
      <c r="E63" s="103"/>
      <c r="F63" s="101"/>
      <c r="G63" s="101"/>
      <c r="H63" s="101"/>
      <c r="I63" s="78">
        <v>8</v>
      </c>
      <c r="J63" s="124"/>
      <c r="K63" s="125"/>
    </row>
    <row r="64" spans="2:11" ht="22.5" customHeight="1">
      <c r="B64" s="100" t="s">
        <v>29</v>
      </c>
      <c r="C64" s="101"/>
      <c r="D64" s="102"/>
      <c r="E64" s="103"/>
      <c r="F64" s="101"/>
      <c r="G64" s="101"/>
      <c r="H64" s="101"/>
      <c r="I64" s="78">
        <v>2</v>
      </c>
      <c r="J64" s="124"/>
      <c r="K64" s="125"/>
    </row>
    <row r="65" spans="2:11" ht="22.5" customHeight="1">
      <c r="B65" s="100" t="s">
        <v>30</v>
      </c>
      <c r="C65" s="101"/>
      <c r="D65" s="102"/>
      <c r="E65" s="103"/>
      <c r="F65" s="101"/>
      <c r="G65" s="101"/>
      <c r="H65" s="101"/>
      <c r="I65" s="78">
        <v>12</v>
      </c>
      <c r="J65" s="124"/>
      <c r="K65" s="125"/>
    </row>
    <row r="66" spans="2:11" ht="22.5" customHeight="1">
      <c r="B66" s="100" t="s">
        <v>31</v>
      </c>
      <c r="C66" s="101"/>
      <c r="D66" s="102"/>
      <c r="E66" s="103"/>
      <c r="F66" s="101"/>
      <c r="G66" s="101"/>
      <c r="H66" s="101"/>
      <c r="I66" s="78">
        <v>8</v>
      </c>
      <c r="J66" s="124"/>
      <c r="K66" s="125"/>
    </row>
    <row r="67" spans="2:11" ht="22.5" customHeight="1">
      <c r="B67" s="100" t="s">
        <v>94</v>
      </c>
      <c r="C67" s="101"/>
      <c r="D67" s="102"/>
      <c r="E67" s="103" t="s">
        <v>100</v>
      </c>
      <c r="F67" s="101"/>
      <c r="G67" s="101"/>
      <c r="H67" s="101"/>
      <c r="I67" s="78">
        <v>24</v>
      </c>
      <c r="J67" s="124"/>
      <c r="K67" s="125"/>
    </row>
    <row r="68" spans="2:11" ht="22.5" customHeight="1">
      <c r="B68" s="100" t="s">
        <v>95</v>
      </c>
      <c r="C68" s="101"/>
      <c r="D68" s="102"/>
      <c r="E68" s="103" t="s">
        <v>96</v>
      </c>
      <c r="F68" s="101"/>
      <c r="G68" s="101"/>
      <c r="H68" s="101"/>
      <c r="I68" s="78">
        <v>18</v>
      </c>
      <c r="J68" s="124"/>
      <c r="K68" s="125"/>
    </row>
    <row r="69" spans="2:11" ht="22.5" customHeight="1">
      <c r="B69" s="100" t="s">
        <v>98</v>
      </c>
      <c r="C69" s="101"/>
      <c r="D69" s="102"/>
      <c r="E69" s="103"/>
      <c r="F69" s="101"/>
      <c r="G69" s="101"/>
      <c r="H69" s="101"/>
      <c r="I69" s="78">
        <v>46</v>
      </c>
      <c r="J69" s="124"/>
      <c r="K69" s="125"/>
    </row>
    <row r="70" spans="2:11" ht="22.5" customHeight="1">
      <c r="B70" s="100" t="s">
        <v>90</v>
      </c>
      <c r="C70" s="101"/>
      <c r="D70" s="102"/>
      <c r="E70" s="103"/>
      <c r="F70" s="101"/>
      <c r="G70" s="101"/>
      <c r="H70" s="102"/>
      <c r="I70" s="78">
        <v>14</v>
      </c>
      <c r="J70" s="124"/>
      <c r="K70" s="141"/>
    </row>
    <row r="71" spans="2:11" ht="22.5" customHeight="1">
      <c r="B71" s="100" t="s">
        <v>118</v>
      </c>
      <c r="C71" s="101"/>
      <c r="D71" s="102"/>
      <c r="E71" s="103"/>
      <c r="F71" s="101"/>
      <c r="G71" s="101"/>
      <c r="H71" s="101"/>
      <c r="I71" s="78">
        <v>10</v>
      </c>
      <c r="J71" s="124"/>
      <c r="K71" s="125"/>
    </row>
    <row r="72" spans="2:11" ht="22.5" customHeight="1">
      <c r="B72" s="100" t="s">
        <v>92</v>
      </c>
      <c r="C72" s="101"/>
      <c r="D72" s="102"/>
      <c r="E72" s="103"/>
      <c r="F72" s="101"/>
      <c r="G72" s="101"/>
      <c r="H72" s="101"/>
      <c r="I72" s="78">
        <v>2</v>
      </c>
      <c r="J72" s="124"/>
      <c r="K72" s="125"/>
    </row>
    <row r="73" spans="2:11" ht="22.5" customHeight="1">
      <c r="B73" s="100" t="s">
        <v>93</v>
      </c>
      <c r="C73" s="101"/>
      <c r="D73" s="102"/>
      <c r="E73" s="103" t="s">
        <v>119</v>
      </c>
      <c r="F73" s="101"/>
      <c r="G73" s="101"/>
      <c r="H73" s="101"/>
      <c r="I73" s="78">
        <v>33</v>
      </c>
      <c r="J73" s="124"/>
      <c r="K73" s="125"/>
    </row>
    <row r="74" spans="2:11" ht="22.5" customHeight="1">
      <c r="B74" s="100" t="s">
        <v>130</v>
      </c>
      <c r="C74" s="101"/>
      <c r="D74" s="102"/>
      <c r="E74" s="44"/>
      <c r="F74" s="42"/>
      <c r="G74" s="42"/>
      <c r="H74" s="42"/>
      <c r="I74" s="78">
        <v>12</v>
      </c>
      <c r="J74" s="79"/>
      <c r="K74" s="50"/>
    </row>
    <row r="75" spans="2:11" ht="22.5" customHeight="1">
      <c r="B75" s="100" t="s">
        <v>32</v>
      </c>
      <c r="C75" s="101"/>
      <c r="D75" s="102"/>
      <c r="E75" s="103"/>
      <c r="F75" s="101"/>
      <c r="G75" s="101"/>
      <c r="H75" s="101"/>
      <c r="I75" s="78">
        <v>15</v>
      </c>
      <c r="J75" s="124"/>
      <c r="K75" s="125"/>
    </row>
    <row r="76" spans="2:11" ht="22.5" customHeight="1">
      <c r="B76" s="100" t="s">
        <v>33</v>
      </c>
      <c r="C76" s="101"/>
      <c r="D76" s="102"/>
      <c r="E76" s="103" t="s">
        <v>91</v>
      </c>
      <c r="F76" s="101"/>
      <c r="G76" s="101"/>
      <c r="H76" s="101"/>
      <c r="I76" s="78">
        <v>2</v>
      </c>
      <c r="J76" s="124"/>
      <c r="K76" s="125"/>
    </row>
    <row r="77" spans="2:11" ht="22.5" customHeight="1">
      <c r="B77" s="100" t="s">
        <v>33</v>
      </c>
      <c r="C77" s="101"/>
      <c r="D77" s="102"/>
      <c r="E77" s="103" t="s">
        <v>122</v>
      </c>
      <c r="F77" s="101"/>
      <c r="G77" s="101"/>
      <c r="H77" s="101"/>
      <c r="I77" s="78">
        <v>9</v>
      </c>
      <c r="J77" s="124"/>
      <c r="K77" s="125"/>
    </row>
    <row r="78" spans="2:11" ht="22.5" customHeight="1">
      <c r="B78" s="100" t="s">
        <v>81</v>
      </c>
      <c r="C78" s="101"/>
      <c r="D78" s="102"/>
      <c r="E78" s="103"/>
      <c r="F78" s="101"/>
      <c r="G78" s="101"/>
      <c r="H78" s="101"/>
      <c r="I78" s="78">
        <v>23</v>
      </c>
      <c r="J78" s="124"/>
      <c r="K78" s="125"/>
    </row>
    <row r="79" spans="1:11" ht="22.5" customHeight="1">
      <c r="A79" s="31"/>
      <c r="B79" s="101" t="s">
        <v>34</v>
      </c>
      <c r="C79" s="101"/>
      <c r="D79" s="101"/>
      <c r="E79" s="137" t="s">
        <v>123</v>
      </c>
      <c r="F79" s="138"/>
      <c r="G79" s="138"/>
      <c r="H79" s="139"/>
      <c r="I79" s="78">
        <v>20</v>
      </c>
      <c r="J79" s="159"/>
      <c r="K79" s="160"/>
    </row>
    <row r="80" spans="1:11" ht="22.5" customHeight="1" hidden="1">
      <c r="A80" s="31"/>
      <c r="B80" s="81"/>
      <c r="C80" s="81"/>
      <c r="D80" s="81"/>
      <c r="E80" s="82"/>
      <c r="F80" s="81"/>
      <c r="G80" s="83"/>
      <c r="H80" s="84"/>
      <c r="I80" s="85"/>
      <c r="J80" s="86"/>
      <c r="K80" s="87"/>
    </row>
    <row r="81" spans="1:13" ht="22.5" customHeight="1">
      <c r="A81" s="31"/>
      <c r="B81" s="134" t="s">
        <v>82</v>
      </c>
      <c r="C81" s="134"/>
      <c r="D81" s="135"/>
      <c r="E81" s="136" t="s">
        <v>35</v>
      </c>
      <c r="F81" s="136"/>
      <c r="G81" s="136"/>
      <c r="H81" s="136"/>
      <c r="I81" s="88">
        <v>74</v>
      </c>
      <c r="J81" s="124"/>
      <c r="K81" s="125"/>
      <c r="M81" s="30"/>
    </row>
    <row r="82" spans="2:11" ht="22.5" customHeight="1">
      <c r="B82" s="100" t="s">
        <v>83</v>
      </c>
      <c r="C82" s="101"/>
      <c r="D82" s="102"/>
      <c r="E82" s="104" t="s">
        <v>35</v>
      </c>
      <c r="F82" s="104"/>
      <c r="G82" s="104"/>
      <c r="H82" s="104"/>
      <c r="I82" s="88">
        <v>73</v>
      </c>
      <c r="J82" s="124"/>
      <c r="K82" s="141"/>
    </row>
    <row r="83" spans="2:11" ht="22.5" customHeight="1">
      <c r="B83" s="100" t="s">
        <v>124</v>
      </c>
      <c r="C83" s="101"/>
      <c r="D83" s="102"/>
      <c r="E83" s="104"/>
      <c r="F83" s="104"/>
      <c r="G83" s="104"/>
      <c r="H83" s="104"/>
      <c r="I83" s="88">
        <v>55</v>
      </c>
      <c r="J83" s="79"/>
      <c r="K83" s="80"/>
    </row>
    <row r="84" spans="2:11" ht="22.5" customHeight="1">
      <c r="B84" s="100" t="s">
        <v>125</v>
      </c>
      <c r="C84" s="101"/>
      <c r="D84" s="102"/>
      <c r="E84" s="104"/>
      <c r="F84" s="104"/>
      <c r="G84" s="104"/>
      <c r="H84" s="104"/>
      <c r="I84" s="88">
        <v>11</v>
      </c>
      <c r="J84" s="79"/>
      <c r="K84" s="80"/>
    </row>
    <row r="85" spans="2:11" ht="22.5" customHeight="1">
      <c r="B85" s="100" t="s">
        <v>126</v>
      </c>
      <c r="C85" s="101"/>
      <c r="D85" s="102"/>
      <c r="E85" s="104"/>
      <c r="F85" s="104"/>
      <c r="G85" s="104"/>
      <c r="H85" s="104"/>
      <c r="I85" s="88">
        <v>20</v>
      </c>
      <c r="J85" s="79"/>
      <c r="K85" s="80"/>
    </row>
    <row r="86" spans="2:11" ht="22.5" customHeight="1">
      <c r="B86" s="100" t="s">
        <v>84</v>
      </c>
      <c r="C86" s="101"/>
      <c r="D86" s="102"/>
      <c r="E86" s="104" t="s">
        <v>36</v>
      </c>
      <c r="F86" s="104"/>
      <c r="G86" s="104"/>
      <c r="H86" s="104"/>
      <c r="I86" s="78">
        <v>56</v>
      </c>
      <c r="J86" s="124"/>
      <c r="K86" s="125"/>
    </row>
    <row r="87" spans="2:11" ht="22.5" customHeight="1">
      <c r="B87" s="100" t="s">
        <v>37</v>
      </c>
      <c r="C87" s="101"/>
      <c r="D87" s="102"/>
      <c r="E87" s="104" t="s">
        <v>38</v>
      </c>
      <c r="F87" s="104"/>
      <c r="G87" s="104"/>
      <c r="H87" s="104"/>
      <c r="I87" s="78">
        <v>111</v>
      </c>
      <c r="J87" s="124"/>
      <c r="K87" s="125"/>
    </row>
    <row r="88" spans="2:11" ht="22.5" customHeight="1">
      <c r="B88" s="100" t="s">
        <v>101</v>
      </c>
      <c r="C88" s="101"/>
      <c r="D88" s="102"/>
      <c r="E88" s="103"/>
      <c r="F88" s="101"/>
      <c r="G88" s="101"/>
      <c r="H88" s="102"/>
      <c r="I88" s="78">
        <v>57</v>
      </c>
      <c r="J88" s="79"/>
      <c r="K88" s="50"/>
    </row>
    <row r="89" spans="2:11" ht="26.25" customHeight="1">
      <c r="B89" s="100" t="s">
        <v>39</v>
      </c>
      <c r="C89" s="101"/>
      <c r="D89" s="102"/>
      <c r="E89" s="104" t="s">
        <v>40</v>
      </c>
      <c r="F89" s="104"/>
      <c r="G89" s="104"/>
      <c r="H89" s="104"/>
      <c r="I89" s="78">
        <v>90</v>
      </c>
      <c r="J89" s="124"/>
      <c r="K89" s="125"/>
    </row>
    <row r="90" spans="2:11" ht="24" customHeight="1">
      <c r="B90" s="100" t="s">
        <v>41</v>
      </c>
      <c r="C90" s="101"/>
      <c r="D90" s="102"/>
      <c r="E90" s="104" t="s">
        <v>42</v>
      </c>
      <c r="F90" s="104"/>
      <c r="G90" s="104"/>
      <c r="H90" s="104"/>
      <c r="I90" s="78">
        <v>36</v>
      </c>
      <c r="J90" s="124"/>
      <c r="K90" s="125"/>
    </row>
    <row r="91" spans="2:11" ht="24.75" customHeight="1">
      <c r="B91" s="100" t="s">
        <v>85</v>
      </c>
      <c r="C91" s="101"/>
      <c r="D91" s="102"/>
      <c r="E91" s="103"/>
      <c r="F91" s="101"/>
      <c r="G91" s="101"/>
      <c r="H91" s="102"/>
      <c r="I91" s="78">
        <v>49</v>
      </c>
      <c r="J91" s="79"/>
      <c r="K91" s="50"/>
    </row>
    <row r="92" spans="2:11" ht="24.75" customHeight="1" thickBot="1">
      <c r="B92" s="131" t="s">
        <v>86</v>
      </c>
      <c r="C92" s="132"/>
      <c r="D92" s="133"/>
      <c r="E92" s="140"/>
      <c r="F92" s="140"/>
      <c r="G92" s="140"/>
      <c r="H92" s="140"/>
      <c r="I92" s="89">
        <v>15</v>
      </c>
      <c r="J92" s="147"/>
      <c r="K92" s="148"/>
    </row>
    <row r="93" ht="12" customHeight="1" thickBot="1"/>
    <row r="94" spans="2:11" ht="31.5" customHeight="1" thickBot="1">
      <c r="B94" s="20" t="s">
        <v>88</v>
      </c>
      <c r="C94" s="113"/>
      <c r="D94" s="114"/>
      <c r="E94" s="114"/>
      <c r="F94" s="114"/>
      <c r="G94" s="114"/>
      <c r="H94" s="114"/>
      <c r="I94" s="114"/>
      <c r="J94" s="114"/>
      <c r="K94" s="115"/>
    </row>
    <row r="95" spans="1:11" ht="24.75" customHeight="1">
      <c r="A95" s="93" t="s">
        <v>140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</row>
    <row r="96" ht="24.75" customHeight="1"/>
  </sheetData>
  <sheetProtection formatCells="0"/>
  <mergeCells count="171">
    <mergeCell ref="B1:K1"/>
    <mergeCell ref="B3:K3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B13:D13"/>
    <mergeCell ref="E13:G13"/>
    <mergeCell ref="B14:D14"/>
    <mergeCell ref="E14:G14"/>
    <mergeCell ref="B11:D11"/>
    <mergeCell ref="B12:D12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2:D22"/>
    <mergeCell ref="E22:G22"/>
    <mergeCell ref="B38:D38"/>
    <mergeCell ref="E38:G38"/>
    <mergeCell ref="C40:K40"/>
    <mergeCell ref="H41:K41"/>
    <mergeCell ref="E23:G23"/>
    <mergeCell ref="E27:G27"/>
    <mergeCell ref="B32:D32"/>
    <mergeCell ref="B33:D33"/>
    <mergeCell ref="E35:G35"/>
    <mergeCell ref="E37:G37"/>
    <mergeCell ref="A42:K42"/>
    <mergeCell ref="B43:K43"/>
    <mergeCell ref="B45:K45"/>
    <mergeCell ref="B47:K47"/>
    <mergeCell ref="B49:D49"/>
    <mergeCell ref="E49:H49"/>
    <mergeCell ref="J49:K49"/>
    <mergeCell ref="B50:D50"/>
    <mergeCell ref="E50:H50"/>
    <mergeCell ref="J50:K50"/>
    <mergeCell ref="B51:D51"/>
    <mergeCell ref="E51:H51"/>
    <mergeCell ref="J51:K51"/>
    <mergeCell ref="B52:D52"/>
    <mergeCell ref="E52:H52"/>
    <mergeCell ref="J52:K52"/>
    <mergeCell ref="B53:D53"/>
    <mergeCell ref="E53:H53"/>
    <mergeCell ref="J53:K53"/>
    <mergeCell ref="B54:D54"/>
    <mergeCell ref="E54:H54"/>
    <mergeCell ref="J54:K54"/>
    <mergeCell ref="B55:D55"/>
    <mergeCell ref="E55:H55"/>
    <mergeCell ref="J55:K55"/>
    <mergeCell ref="B56:D56"/>
    <mergeCell ref="E56:H56"/>
    <mergeCell ref="J56:K56"/>
    <mergeCell ref="B57:D57"/>
    <mergeCell ref="E57:H57"/>
    <mergeCell ref="J57:K57"/>
    <mergeCell ref="B58:D58"/>
    <mergeCell ref="E58:H58"/>
    <mergeCell ref="J58:K58"/>
    <mergeCell ref="B59:D59"/>
    <mergeCell ref="E59:H59"/>
    <mergeCell ref="J59:K59"/>
    <mergeCell ref="B60:D60"/>
    <mergeCell ref="E60:H60"/>
    <mergeCell ref="J60:K60"/>
    <mergeCell ref="B61:D61"/>
    <mergeCell ref="E61:H61"/>
    <mergeCell ref="J61:K61"/>
    <mergeCell ref="B62:D62"/>
    <mergeCell ref="E62:H62"/>
    <mergeCell ref="J62:K62"/>
    <mergeCell ref="B63:D63"/>
    <mergeCell ref="E63:H63"/>
    <mergeCell ref="J63:K63"/>
    <mergeCell ref="B64:D64"/>
    <mergeCell ref="E64:H64"/>
    <mergeCell ref="J64:K64"/>
    <mergeCell ref="B65:D65"/>
    <mergeCell ref="E65:H65"/>
    <mergeCell ref="J65:K65"/>
    <mergeCell ref="B66:D66"/>
    <mergeCell ref="E66:H66"/>
    <mergeCell ref="J66:K66"/>
    <mergeCell ref="B67:D67"/>
    <mergeCell ref="E67:H67"/>
    <mergeCell ref="J67:K67"/>
    <mergeCell ref="B68:D68"/>
    <mergeCell ref="E68:H68"/>
    <mergeCell ref="J68:K68"/>
    <mergeCell ref="B69:D69"/>
    <mergeCell ref="E69:H69"/>
    <mergeCell ref="J69:K69"/>
    <mergeCell ref="B70:D70"/>
    <mergeCell ref="E70:H70"/>
    <mergeCell ref="J70:K70"/>
    <mergeCell ref="B71:D71"/>
    <mergeCell ref="E71:H71"/>
    <mergeCell ref="J71:K71"/>
    <mergeCell ref="B72:D72"/>
    <mergeCell ref="E72:H72"/>
    <mergeCell ref="J72:K72"/>
    <mergeCell ref="B73:D73"/>
    <mergeCell ref="E73:H73"/>
    <mergeCell ref="J73:K73"/>
    <mergeCell ref="B74:D74"/>
    <mergeCell ref="B75:D75"/>
    <mergeCell ref="E75:H75"/>
    <mergeCell ref="J75:K75"/>
    <mergeCell ref="B76:D76"/>
    <mergeCell ref="E76:H76"/>
    <mergeCell ref="J76:K76"/>
    <mergeCell ref="B77:D77"/>
    <mergeCell ref="E77:H77"/>
    <mergeCell ref="J77:K77"/>
    <mergeCell ref="B78:D78"/>
    <mergeCell ref="E78:H78"/>
    <mergeCell ref="J78:K78"/>
    <mergeCell ref="B79:D79"/>
    <mergeCell ref="E79:H79"/>
    <mergeCell ref="J79:K79"/>
    <mergeCell ref="B81:D81"/>
    <mergeCell ref="E81:H81"/>
    <mergeCell ref="J81:K81"/>
    <mergeCell ref="B82:D82"/>
    <mergeCell ref="E82:H82"/>
    <mergeCell ref="J82:K82"/>
    <mergeCell ref="B83:D83"/>
    <mergeCell ref="E83:H83"/>
    <mergeCell ref="B84:D84"/>
    <mergeCell ref="E84:H84"/>
    <mergeCell ref="B85:D85"/>
    <mergeCell ref="E85:H85"/>
    <mergeCell ref="B86:D86"/>
    <mergeCell ref="E86:H86"/>
    <mergeCell ref="J86:K86"/>
    <mergeCell ref="B87:D87"/>
    <mergeCell ref="E87:H87"/>
    <mergeCell ref="J87:K87"/>
    <mergeCell ref="B88:D88"/>
    <mergeCell ref="E88:H88"/>
    <mergeCell ref="B89:D89"/>
    <mergeCell ref="E89:H89"/>
    <mergeCell ref="J89:K89"/>
    <mergeCell ref="B90:D90"/>
    <mergeCell ref="E90:H90"/>
    <mergeCell ref="J90:K90"/>
    <mergeCell ref="A95:K95"/>
    <mergeCell ref="B91:D91"/>
    <mergeCell ref="E91:H91"/>
    <mergeCell ref="B92:D92"/>
    <mergeCell ref="E92:H92"/>
    <mergeCell ref="J92:K92"/>
    <mergeCell ref="C94:K94"/>
  </mergeCells>
  <printOptions horizontalCentered="1"/>
  <pageMargins left="1" right="1" top="1" bottom="1" header="0.5" footer="0.5"/>
  <pageSetup fitToHeight="0" fitToWidth="1" orientation="portrait" paperSize="9" scale="5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akane6</dc:creator>
  <cp:keywords/>
  <dc:description/>
  <cp:lastModifiedBy>chikako kosugi</cp:lastModifiedBy>
  <cp:lastPrinted>2024-04-13T05:29:26Z</cp:lastPrinted>
  <dcterms:created xsi:type="dcterms:W3CDTF">2016-05-12T08:09:09Z</dcterms:created>
  <dcterms:modified xsi:type="dcterms:W3CDTF">2024-04-13T07:38:45Z</dcterms:modified>
  <cp:category/>
  <cp:version/>
  <cp:contentType/>
  <cp:contentStatus/>
</cp:coreProperties>
</file>